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E401B587-F1EE-4687-8946-98C6AB232F5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edica Linea Pha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 l="1"/>
  <c r="K8" i="1"/>
  <c r="K9" i="1" s="1"/>
</calcChain>
</file>

<file path=xl/sharedStrings.xml><?xml version="1.0" encoding="utf-8"?>
<sst xmlns="http://schemas.openxmlformats.org/spreadsheetml/2006/main" count="28" uniqueCount="25">
  <si>
    <t>ПРИЛОГ 1 УГОВОРА - СПЕЦИФИКАЦИЈА ЛЕКОВА СА ЦЕНАМА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</si>
  <si>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</si>
  <si>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</si>
  <si>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</si>
  <si>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</si>
  <si>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</si>
  <si>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</si>
  <si>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</si>
  <si>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</si>
  <si>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</si>
  <si>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</si>
  <si>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</si>
  <si>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ENTRESTO</t>
  </si>
  <si>
    <t>film tableta</t>
  </si>
  <si>
    <t>originalno pakovanje</t>
  </si>
  <si>
    <t>УКУПНА ВРЕДНОСТ БЕЗ ПДВ</t>
  </si>
  <si>
    <t>ИЗНОС ПДВ (10%)</t>
  </si>
  <si>
    <t>УКУПНА ВРЕДНОСТ СА ПДВ</t>
  </si>
  <si>
    <t>Medica Linea Pharm d.o.o.</t>
  </si>
  <si>
    <t>valsartan, sakubitril 51mg+49mg</t>
  </si>
  <si>
    <t xml:space="preserve">LEK FARMACEVTSKA DRUŽBA D.D., POSLOVNA ENOTA PROIZVODNJA LENDAVA - Slovenija
NOVARTIS FARMA S.P.A. - Italija
</t>
  </si>
  <si>
    <t xml:space="preserve">blister,56 po (51mg + 49mg) </t>
  </si>
  <si>
    <t>valsartan, sakubitril 103mg+97mg</t>
  </si>
  <si>
    <t>LEK FARMACEVTSKA DRUŽBA D.D., POSLOVNA ENOTA PROIZVODNJA LENDAVA - Slovenija
NOVARTIS FARMA S.P.A. - Italija</t>
  </si>
  <si>
    <t>blister, 56 po (103mg + 97mg)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</si>
</sst>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3" borderId="3" xfId="0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_Priznto djuture" xfId="1" xr:uid="{FDDFD7C7-0E9B-4386-A6E3-0499F8378D8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I5" sqref="I5:I6"/>
    </sheetView>
  </sheetViews>
  <sheetFormatPr defaultRowHeight="15" x14ac:dyDescent="0.25"/>
  <cols>
    <col min="2" max="2" width="13.85546875" customWidth="1"/>
    <col min="5" max="5" width="22.5703125" customWidth="1"/>
    <col min="10" max="10" width="12" hidden="1" customWidth="1"/>
    <col min="11" max="11" width="15.7109375" customWidth="1"/>
  </cols>
  <sheetData>
    <row r="1" spans="1:1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5" x14ac:dyDescent="0.25">
      <c r="A4" s="8" t="s">
        <v>1</v>
      </c>
      <c r="B4" s="8" t="s">
        <v>2</v>
      </c>
      <c r="C4" s="9" t="s">
        <v>3</v>
      </c>
      <c r="D4" s="8" t="s">
        <v>4</v>
      </c>
      <c r="E4" s="8" t="s">
        <v>5</v>
      </c>
      <c r="F4" s="10" t="s">
        <v>6</v>
      </c>
      <c r="G4" s="10" t="s">
        <v>7</v>
      </c>
      <c r="H4" s="8" t="s">
        <v>8</v>
      </c>
      <c r="I4" s="2" t="s">
        <v>9</v>
      </c>
      <c r="J4" s="13" t="s">
        <v>10</v>
      </c>
      <c r="K4" s="3" t="s">
        <v>11</v>
      </c>
    </row>
    <row r="5" spans="1:11" ht="78.75" x14ac:dyDescent="0.25">
      <c r="A5" s="4">
        <v>3</v>
      </c>
      <c r="B5" s="5" t="s">
        <v>19</v>
      </c>
      <c r="C5" s="5">
        <v>1103778</v>
      </c>
      <c r="D5" s="5" t="s">
        <v>12</v>
      </c>
      <c r="E5" s="5" t="s">
        <v>20</v>
      </c>
      <c r="F5" s="5" t="s">
        <v>13</v>
      </c>
      <c r="G5" s="5" t="s">
        <v>21</v>
      </c>
      <c r="H5" s="5" t="s">
        <v>14</v>
      </c>
      <c r="I5" s="11"/>
      <c r="J5" s="6">
        <v>6579.15</v>
      </c>
      <c r="K5" s="12">
        <f>I5*J5</f>
        <v>0</v>
      </c>
    </row>
    <row r="6" spans="1:11" ht="81" customHeight="1" x14ac:dyDescent="0.25">
      <c r="A6" s="4">
        <v>4</v>
      </c>
      <c r="B6" s="5" t="s">
        <v>22</v>
      </c>
      <c r="C6" s="5">
        <v>1103779</v>
      </c>
      <c r="D6" s="5" t="s">
        <v>12</v>
      </c>
      <c r="E6" s="5" t="s">
        <v>23</v>
      </c>
      <c r="F6" s="5" t="s">
        <v>13</v>
      </c>
      <c r="G6" s="5" t="s">
        <v>24</v>
      </c>
      <c r="H6" s="5" t="s">
        <v>14</v>
      </c>
      <c r="I6" s="11"/>
      <c r="J6" s="6">
        <v>6579.15</v>
      </c>
      <c r="K6" s="12">
        <f>I6*J6</f>
        <v>0</v>
      </c>
    </row>
    <row r="7" spans="1:11" x14ac:dyDescent="0.25">
      <c r="A7" s="15" t="s">
        <v>15</v>
      </c>
      <c r="B7" s="15"/>
      <c r="C7" s="15"/>
      <c r="D7" s="15"/>
      <c r="E7" s="15"/>
      <c r="F7" s="15"/>
      <c r="G7" s="15"/>
      <c r="H7" s="16"/>
      <c r="I7" s="16"/>
      <c r="J7" s="15"/>
      <c r="K7" s="6">
        <f>K5+K6</f>
        <v>0</v>
      </c>
    </row>
    <row r="8" spans="1:11" x14ac:dyDescent="0.25">
      <c r="A8" s="16" t="s">
        <v>16</v>
      </c>
      <c r="B8" s="16"/>
      <c r="C8" s="16"/>
      <c r="D8" s="16"/>
      <c r="E8" s="16"/>
      <c r="F8" s="16"/>
      <c r="G8" s="16"/>
      <c r="H8" s="16"/>
      <c r="I8" s="16"/>
      <c r="J8" s="16"/>
      <c r="K8" s="7">
        <f>K7*0.1</f>
        <v>0</v>
      </c>
    </row>
    <row r="9" spans="1:11" x14ac:dyDescent="0.25">
      <c r="A9" s="16" t="s">
        <v>17</v>
      </c>
      <c r="B9" s="16"/>
      <c r="C9" s="16"/>
      <c r="D9" s="16"/>
      <c r="E9" s="16"/>
      <c r="F9" s="16"/>
      <c r="G9" s="16"/>
      <c r="H9" s="16"/>
      <c r="I9" s="16"/>
      <c r="J9" s="16"/>
      <c r="K9" s="6">
        <f>K7+K8</f>
        <v>0</v>
      </c>
    </row>
  </sheetData>
  <sheetProtection algorithmName="SHA-512" hashValue="WwW52zFzbGSd547YNGbIHpAOS/4HrSM3DrcMGedeBNqIDWs4x5z4oNf0Z8/g+YtRLv5uSL3lLJPP81oZuTIboA==" saltValue="XeVeaY5W0ANRV+h0ue8kIQ==" spinCount="100000" sheet="1" objects="1" scenarios="1"/>
  <mergeCells count="5">
    <mergeCell ref="A1:K1"/>
    <mergeCell ref="A2:K2"/>
    <mergeCell ref="A7:J7"/>
    <mergeCell ref="A8:J8"/>
    <mergeCell ref="A9:J9"/>
  </mergeCells>
  <conditionalFormatting sqref="B4:C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 Linea Pharm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2023-08-09T08:53:38Z</dcterms:modified>
</cp:coreProperties>
</file>